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jelaca\Desktop\"/>
    </mc:Choice>
  </mc:AlternateContent>
  <bookViews>
    <workbookView xWindow="0" yWindow="0" windowWidth="25200" windowHeight="12570"/>
  </bookViews>
  <sheets>
    <sheet name="Sales Call Log" sheetId="2" r:id="rId1"/>
  </sheets>
  <definedNames>
    <definedName name="CompanyName">'Sales Call Log'!$B$1</definedName>
    <definedName name="Names">#REF!</definedName>
    <definedName name="_xlnm.Print_Area" localSheetId="0">Print_Area_Reset</definedName>
    <definedName name="Print_Area_Reset">OFFSET('Sales Call Log'!$B:$F,2,0,COUNTA('Sales Call Log'!$B:$B)+1)</definedName>
    <definedName name="Print_Area_Reset_2">OFFSET(#REF!,2,0,COUNTA(#REF!)+1)</definedName>
    <definedName name="_xlnm.Print_Titles" localSheetId="0">'Sales Call Log'!$4:$4</definedName>
  </definedNames>
  <calcPr calcId="152511"/>
</workbook>
</file>

<file path=xl/calcChain.xml><?xml version="1.0" encoding="utf-8"?>
<calcChain xmlns="http://schemas.openxmlformats.org/spreadsheetml/2006/main">
  <c r="B25" i="2" l="1"/>
  <c r="B26" i="2"/>
  <c r="B22" i="2"/>
  <c r="B23" i="2"/>
  <c r="B24" i="2"/>
  <c r="B20" i="2"/>
  <c r="B21" i="2"/>
  <c r="B17" i="2"/>
  <c r="B18" i="2"/>
  <c r="B10" i="2" l="1"/>
  <c r="B5" i="2" l="1"/>
  <c r="B6" i="2"/>
  <c r="B7" i="2"/>
  <c r="B8" i="2"/>
  <c r="B9" i="2"/>
  <c r="B11" i="2"/>
  <c r="B12" i="2"/>
  <c r="B13" i="2"/>
  <c r="B14" i="2"/>
  <c r="B15" i="2"/>
</calcChain>
</file>

<file path=xl/sharedStrings.xml><?xml version="1.0" encoding="utf-8"?>
<sst xmlns="http://schemas.openxmlformats.org/spreadsheetml/2006/main" count="109" uniqueCount="102">
  <si>
    <t xml:space="preserve"> Središnja knjižnica FER-a</t>
  </si>
  <si>
    <t>Broj</t>
  </si>
  <si>
    <t>Autor</t>
  </si>
  <si>
    <t>Naslov</t>
  </si>
  <si>
    <t>Izdavač</t>
  </si>
  <si>
    <t>Godina izdanja</t>
  </si>
  <si>
    <t>Koskinen, I.; Kurvinen, E.; Lehtonen, T.K.</t>
  </si>
  <si>
    <t>Mobile image</t>
  </si>
  <si>
    <t>951-826-636-0</t>
  </si>
  <si>
    <t>2002.</t>
  </si>
  <si>
    <t>Peruško, U.</t>
  </si>
  <si>
    <t>Digitalna elektronika : logičko i električko projektiranje</t>
  </si>
  <si>
    <t>86-03-99793-4</t>
  </si>
  <si>
    <t>Rječnik komunikacijske tehnologije : englesko-hrvatski, hrvatsko-engleski : sa slikama i skraćenicama</t>
  </si>
  <si>
    <t>953-6114-40-2</t>
  </si>
  <si>
    <t>Begušić, D. [et al.]</t>
  </si>
  <si>
    <t>Forschen fuer Europa : Aus der Serie "Blick in die Zukunft" der Sueddeutschen Zeitung</t>
  </si>
  <si>
    <t>3-570-06456-5</t>
  </si>
  <si>
    <t>Gertoberens, K; Hoffmeister, M.</t>
  </si>
  <si>
    <t>Progress report 2004 &amp; 2005</t>
  </si>
  <si>
    <t>1332-5574</t>
  </si>
  <si>
    <t>ISBN / ISSN</t>
  </si>
  <si>
    <t>Faculty of electrical engineering and computing</t>
  </si>
  <si>
    <t>Pelton, J. N.</t>
  </si>
  <si>
    <t>0-936361-24-7</t>
  </si>
  <si>
    <t>The "how to" of satellite communications</t>
  </si>
  <si>
    <t>Science and technology policy of the Republic of Croatia : 2006-2010</t>
  </si>
  <si>
    <t>953-6569-26-4</t>
  </si>
  <si>
    <t>edt. Vikić Topić, D.; Fuchs, R.</t>
  </si>
  <si>
    <t>Telekomunikacije : zbirka tehničkih propisa i jugoslavenskih standarda 2</t>
  </si>
  <si>
    <t>Zagreb: Školska knjiga</t>
  </si>
  <si>
    <t>Beograd: Poslovna politika</t>
  </si>
  <si>
    <t>Zagreb: Ministry of Science, Education and Sports</t>
  </si>
  <si>
    <t>Zagreb: FER</t>
  </si>
  <si>
    <t>Split: FESB</t>
  </si>
  <si>
    <t>86-7007-025-1</t>
  </si>
  <si>
    <t>Sonoma, CA: Design publishers</t>
  </si>
  <si>
    <t>Muenchen: Bertelsmann Lexikon Verlag, Verlag Foerster &amp; Schwingenstein</t>
  </si>
  <si>
    <t>Finland: Edita publishing Inc.</t>
  </si>
  <si>
    <t>London: International systems and communications LTD</t>
  </si>
  <si>
    <t>International telecomunication union : celebrating 130 years 1865-1995</t>
  </si>
  <si>
    <t>Rječnik elektronike : englesko-hrvatski i hrvatsko-engleski</t>
  </si>
  <si>
    <t>Štambuk, A. [et al.]</t>
  </si>
  <si>
    <t>Split: Logos</t>
  </si>
  <si>
    <t>1991.</t>
  </si>
  <si>
    <t>86-359-0060-x</t>
  </si>
  <si>
    <t>Developing worlds communications</t>
  </si>
  <si>
    <t>London: Grosvenor Press International LTD</t>
  </si>
  <si>
    <t>edt. Purton, P.</t>
  </si>
  <si>
    <t>Poljak, D.</t>
  </si>
  <si>
    <t>Exposure of humans to electromagnetic radiation</t>
  </si>
  <si>
    <t>2000.</t>
  </si>
  <si>
    <t>1990.</t>
  </si>
  <si>
    <t>2005.</t>
  </si>
  <si>
    <t>2006.</t>
  </si>
  <si>
    <t>953-6114-55-0</t>
  </si>
  <si>
    <t>Engelson, M.; Telewski, F.</t>
  </si>
  <si>
    <t>Spectrum analyzer theory and applications</t>
  </si>
  <si>
    <t>Dedham: Artech house</t>
  </si>
  <si>
    <t>1974.</t>
  </si>
  <si>
    <t>0-89006-024-x</t>
  </si>
  <si>
    <t>Mouly M.; Pautet, M. B.</t>
  </si>
  <si>
    <t>The GSM system for mobile communications</t>
  </si>
  <si>
    <t>Palaiseau: Cell &amp; Sys</t>
  </si>
  <si>
    <t>1992.</t>
  </si>
  <si>
    <t>2-9507190-0-7</t>
  </si>
  <si>
    <t>Telemedicina u hrvatskoj</t>
  </si>
  <si>
    <t>Zagreb: Medika</t>
  </si>
  <si>
    <t>2001.</t>
  </si>
  <si>
    <t>953-98509-2-4</t>
  </si>
  <si>
    <t>ured. Klapan, I.; Čikeš, I.</t>
  </si>
  <si>
    <t xml:space="preserve">edt. Maggi W. </t>
  </si>
  <si>
    <t xml:space="preserve">Information technologies and sciences : cost 202 bis Wideband digital local telecommunications networks </t>
  </si>
  <si>
    <t>Luxembourg: Commission of the European communities</t>
  </si>
  <si>
    <t>92-826-1997-4</t>
  </si>
  <si>
    <t>United States route bulletin</t>
  </si>
  <si>
    <t>1994.</t>
  </si>
  <si>
    <t>Kansas City: AT&amp;T</t>
  </si>
  <si>
    <t>AT&amp;T</t>
  </si>
  <si>
    <t>International journal of mobile communications</t>
  </si>
  <si>
    <t>Inderscience enterprises ltd.</t>
  </si>
  <si>
    <t>vol.1:no.2, 2003.</t>
  </si>
  <si>
    <t>1470-949x</t>
  </si>
  <si>
    <t>edt. Lin, B.</t>
  </si>
  <si>
    <t>Zentner, E.</t>
  </si>
  <si>
    <t>Antene i radiosustavi</t>
  </si>
  <si>
    <t>Zagreb: Graphis</t>
  </si>
  <si>
    <t>953-6647-17-6</t>
  </si>
  <si>
    <t>Mitchell, W. J.; Casalegno, F.</t>
  </si>
  <si>
    <t>Connected sustainable cities</t>
  </si>
  <si>
    <t>MIT mobile experience lab publishing</t>
  </si>
  <si>
    <t>2008.</t>
  </si>
  <si>
    <t>978-0-9821144-0-7   0-9821144-0-0</t>
  </si>
  <si>
    <t>ured. Dalić, M. [et al.]</t>
  </si>
  <si>
    <t>Pojmovnik fondova europske unije = Glossary of the European Union funds</t>
  </si>
  <si>
    <t>Središnji državni ured za razvojnu strategiju i koordinaciju fondovs EU</t>
  </si>
  <si>
    <t>978-953-7443-02-3</t>
  </si>
  <si>
    <t>Lendi, R.; Devis, D.; Albreht, A.</t>
  </si>
  <si>
    <t>Priručnik za elektroniku</t>
  </si>
  <si>
    <t>Beograd: Građevinska knjiga</t>
  </si>
  <si>
    <t>1965.</t>
  </si>
  <si>
    <t>Donacija mr. sc. Tatjana Holjevac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</si>
</sst>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mm/dd/yyyy"/>
  </numFmts>
  <fonts count="11" x14ac:knownFonts="1">
    <font>
      <sz val="10"/>
      <color theme="1" tint="0.499984740745262"/>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b/>
      <sz val="10"/>
      <color theme="1" tint="0.34998626667073579"/>
      <name val="Arial"/>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4"/>
        <bgColor indexed="64"/>
      </patternFill>
    </fill>
    <fill>
      <patternFill patternType="solid">
        <fgColor theme="5" tint="0.59999389629810485"/>
        <bgColor indexed="64"/>
      </patternFill>
    </fill>
  </fills>
  <borders count="6">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7" fillId="0" borderId="0" applyNumberFormat="0" applyFill="0" applyProtection="0">
      <alignment horizontal="left" vertical="top"/>
    </xf>
    <xf numFmtId="0" fontId="8" fillId="0" borderId="0" applyNumberFormat="0" applyFill="0" applyProtection="0">
      <alignment horizontal="left"/>
    </xf>
    <xf numFmtId="0" fontId="5" fillId="2" borderId="4" applyNumberFormat="0" applyProtection="0">
      <alignment vertical="center"/>
    </xf>
    <xf numFmtId="0" fontId="9" fillId="3" borderId="1" applyNumberFormat="0" applyProtection="0">
      <alignment horizontal="left" vertical="center" indent="2"/>
    </xf>
    <xf numFmtId="0" fontId="4" fillId="0" borderId="2" applyNumberFormat="0" applyFill="0" applyProtection="0"/>
    <xf numFmtId="0" fontId="2" fillId="0" borderId="3">
      <alignment horizontal="center" vertical="center"/>
    </xf>
  </cellStyleXfs>
  <cellXfs count="22">
    <xf numFmtId="0" fontId="0" fillId="0" borderId="0" xfId="0">
      <alignment vertical="center"/>
    </xf>
    <xf numFmtId="0" fontId="7" fillId="0" borderId="0" xfId="1">
      <alignment horizontal="left" vertical="top"/>
    </xf>
    <xf numFmtId="0" fontId="7" fillId="0" borderId="0" xfId="1" applyAlignment="1">
      <alignment horizontal="left"/>
    </xf>
    <xf numFmtId="0" fontId="0" fillId="0" borderId="0" xfId="0"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4" borderId="0" xfId="0" applyFill="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left" vertical="center" wrapText="1"/>
    </xf>
    <xf numFmtId="0" fontId="0" fillId="0" borderId="5" xfId="0"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6" fillId="0" borderId="5" xfId="0" applyFont="1" applyBorder="1" applyAlignment="1">
      <alignment horizontal="left" vertical="center" wrapText="1"/>
    </xf>
    <xf numFmtId="0" fontId="0" fillId="0" borderId="5" xfId="0" applyNumberFormat="1" applyBorder="1" applyAlignment="1">
      <alignment horizontal="center" vertical="center" wrapText="1"/>
    </xf>
    <xf numFmtId="0" fontId="10" fillId="0" borderId="5" xfId="0" applyFont="1" applyBorder="1" applyAlignment="1">
      <alignment vertical="center" wrapText="1"/>
    </xf>
    <xf numFmtId="0" fontId="10" fillId="0" borderId="5" xfId="0" applyNumberFormat="1" applyFont="1" applyFill="1" applyBorder="1" applyAlignment="1">
      <alignment vertical="center" wrapText="1"/>
    </xf>
    <xf numFmtId="165" fontId="1" fillId="0" borderId="5" xfId="0" applyNumberFormat="1" applyFont="1" applyFill="1" applyBorder="1" applyAlignment="1">
      <alignment horizontal="left" vertical="center" wrapText="1"/>
    </xf>
    <xf numFmtId="164" fontId="10" fillId="0" borderId="5" xfId="0" applyNumberFormat="1" applyFont="1" applyFill="1" applyBorder="1" applyAlignment="1">
      <alignment horizontal="left" vertical="center" wrapText="1"/>
    </xf>
    <xf numFmtId="0" fontId="8" fillId="4" borderId="0" xfId="2" applyFill="1" applyAlignment="1">
      <alignment horizontal="left"/>
    </xf>
  </cellXfs>
  <cellStyles count="7">
    <cellStyle name="CheckBox" xfId="6"/>
    <cellStyle name="Heading 1" xfId="1" builtinId="16" customBuiltin="1"/>
    <cellStyle name="Heading 2" xfId="2" builtinId="17" customBuiltin="1"/>
    <cellStyle name="Heading 3" xfId="4" builtinId="18" customBuiltin="1"/>
    <cellStyle name="Heading 4" xfId="5" builtinId="19" customBuiltin="1"/>
    <cellStyle name="Normal" xfId="0" builtinId="0" customBuiltin="1"/>
    <cellStyle name="Title" xfId="3" builtinId="15" customBuiltin="1"/>
  </cellStyles>
  <dxfs count="15">
    <dxf>
      <font>
        <b/>
        <color theme="1" tint="0.34998626667073579"/>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tint="0.34998626667073579"/>
        <name val="Arial"/>
        <scheme val="minor"/>
      </font>
      <numFmt numFmtId="164" formatCode="[$-409]h:mm\ AM/PM;@"/>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color theme="1" tint="0.34998626667073579"/>
      </font>
      <numFmt numFmtId="165" formatCode="mm/dd/yyyy"/>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tint="0.34998626667073579"/>
        <name val="Arial"/>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dxf>
    <dxf>
      <alignment vertical="center" textRotation="0" wrapText="1"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14"/>
      <tableStyleElement type="headerRow" dxfId="13"/>
      <tableStyleElement type="total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171603</xdr:colOff>
      <xdr:row>3</xdr:row>
      <xdr:rowOff>226220</xdr:rowOff>
    </xdr:from>
    <xdr:to>
      <xdr:col>1</xdr:col>
      <xdr:colOff>36347</xdr:colOff>
      <xdr:row>4</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0</xdr:row>
      <xdr:rowOff>0</xdr:rowOff>
    </xdr:from>
    <xdr:to>
      <xdr:col>1</xdr:col>
      <xdr:colOff>33814</xdr:colOff>
      <xdr:row>0</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1227117</xdr:colOff>
      <xdr:row>2</xdr:row>
      <xdr:rowOff>152693</xdr:rowOff>
    </xdr:from>
    <xdr:to>
      <xdr:col>7</xdr:col>
      <xdr:colOff>10341</xdr:colOff>
      <xdr:row>3</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4:G26" headerRowDxfId="9" dataDxfId="8" totalsRowDxfId="7">
  <tableColumns count="6">
    <tableColumn id="1" name="Broj" totalsRowLabel="Total" dataDxfId="6">
      <calculatedColumnFormula>ROW()-ROW(tblSalesCall[[#Headers],[Broj]])</calculatedColumnFormula>
    </tableColumn>
    <tableColumn id="2" name="Autor" dataDxfId="5" totalsRowDxfId="4"/>
    <tableColumn id="3" name="Naslov" dataDxfId="3">
      <calculatedColumnFormula>IF(tblSalesCall[[#This Row],[Autor]]="","",IFERROR(VLOOKUP(tblSalesCall[[#This Row],[Autor]],#REF!,2,0),"Not Found"))</calculatedColumnFormula>
    </tableColumn>
    <tableColumn id="4" name="Izdavač" totalsRowFunction="count" dataDxfId="2"/>
    <tableColumn id="6" name="Godina izdanja" dataDxfId="1"/>
    <tableColumn id="5" name="ISBN / ISSN" dataDxfId="0"/>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G26"/>
  <sheetViews>
    <sheetView showGridLines="0" tabSelected="1" zoomScaleNormal="100" workbookViewId="0">
      <selection activeCell="B2" sqref="B2"/>
    </sheetView>
  </sheetViews>
  <sheetFormatPr defaultRowHeight="21" customHeight="1" x14ac:dyDescent="0.2"/>
  <cols>
    <col min="1" max="1" width="2.7109375" customWidth="1"/>
    <col min="2" max="2" width="6.85546875" style="3" customWidth="1"/>
    <col min="3" max="3" width="31.140625" customWidth="1"/>
    <col min="4" max="4" width="36.7109375" customWidth="1"/>
    <col min="5" max="5" width="21.28515625" customWidth="1"/>
    <col min="6" max="6" width="18" customWidth="1"/>
    <col min="7" max="7" width="18.85546875" customWidth="1"/>
  </cols>
  <sheetData>
    <row r="1" spans="2:7" s="6" customFormat="1" ht="33.75" customHeight="1" x14ac:dyDescent="0.25">
      <c r="B1" s="21" t="s">
        <v>0</v>
      </c>
      <c r="C1" s="21"/>
      <c r="D1" s="21"/>
      <c r="E1" s="21"/>
      <c r="F1" s="21"/>
    </row>
    <row r="2" spans="2:7" ht="33.75" x14ac:dyDescent="0.5">
      <c r="B2" s="2" t="s">
        <v>101</v>
      </c>
      <c r="C2" s="1"/>
      <c r="D2" s="1"/>
      <c r="E2" s="1"/>
      <c r="F2" s="1"/>
    </row>
    <row r="3" spans="2:7" ht="12.75" x14ac:dyDescent="0.2"/>
    <row r="4" spans="2:7" ht="21" customHeight="1" x14ac:dyDescent="0.2">
      <c r="B4" s="4" t="s">
        <v>1</v>
      </c>
      <c r="C4" s="5" t="s">
        <v>2</v>
      </c>
      <c r="D4" s="5" t="s">
        <v>3</v>
      </c>
      <c r="E4" s="7" t="s">
        <v>4</v>
      </c>
      <c r="F4" s="7" t="s">
        <v>5</v>
      </c>
      <c r="G4" s="8" t="s">
        <v>21</v>
      </c>
    </row>
    <row r="5" spans="2:7" ht="29.25" customHeight="1" x14ac:dyDescent="0.2">
      <c r="B5" s="9">
        <f>ROW()-ROW(tblSalesCall[[#Headers],[Broj]])</f>
        <v>1</v>
      </c>
      <c r="C5" s="10" t="s">
        <v>6</v>
      </c>
      <c r="D5" s="10" t="s">
        <v>7</v>
      </c>
      <c r="E5" s="11" t="s">
        <v>38</v>
      </c>
      <c r="F5" s="11" t="s">
        <v>9</v>
      </c>
      <c r="G5" s="11" t="s">
        <v>8</v>
      </c>
    </row>
    <row r="6" spans="2:7" ht="29.25" customHeight="1" x14ac:dyDescent="0.2">
      <c r="B6" s="9">
        <f>ROW()-ROW(tblSalesCall[[#Headers],[Broj]])</f>
        <v>2</v>
      </c>
      <c r="C6" s="10" t="s">
        <v>10</v>
      </c>
      <c r="D6" s="10" t="s">
        <v>11</v>
      </c>
      <c r="E6" s="11" t="s">
        <v>30</v>
      </c>
      <c r="F6" s="11" t="s">
        <v>44</v>
      </c>
      <c r="G6" s="11" t="s">
        <v>12</v>
      </c>
    </row>
    <row r="7" spans="2:7" ht="43.5" customHeight="1" x14ac:dyDescent="0.2">
      <c r="B7" s="9">
        <f>ROW()-ROW(tblSalesCall[[#Headers],[Broj]])</f>
        <v>3</v>
      </c>
      <c r="C7" s="10" t="s">
        <v>15</v>
      </c>
      <c r="D7" s="10" t="s">
        <v>13</v>
      </c>
      <c r="E7" s="11" t="s">
        <v>34</v>
      </c>
      <c r="F7" s="11" t="s">
        <v>51</v>
      </c>
      <c r="G7" s="11" t="s">
        <v>14</v>
      </c>
    </row>
    <row r="8" spans="2:7" ht="73.5" customHeight="1" x14ac:dyDescent="0.2">
      <c r="B8" s="9">
        <f>ROW()-ROW(tblSalesCall[[#Headers],[Broj]])</f>
        <v>4</v>
      </c>
      <c r="C8" s="10" t="s">
        <v>18</v>
      </c>
      <c r="D8" s="10" t="s">
        <v>16</v>
      </c>
      <c r="E8" s="11" t="s">
        <v>37</v>
      </c>
      <c r="F8" s="11" t="s">
        <v>52</v>
      </c>
      <c r="G8" s="11" t="s">
        <v>17</v>
      </c>
    </row>
    <row r="9" spans="2:7" ht="21" customHeight="1" x14ac:dyDescent="0.2">
      <c r="B9" s="9">
        <f>ROW()-ROW(tblSalesCall[[#Headers],[Broj]])</f>
        <v>5</v>
      </c>
      <c r="C9" s="10" t="s">
        <v>22</v>
      </c>
      <c r="D9" s="10" t="s">
        <v>19</v>
      </c>
      <c r="E9" s="11" t="s">
        <v>33</v>
      </c>
      <c r="F9" s="11" t="s">
        <v>53</v>
      </c>
      <c r="G9" s="11" t="s">
        <v>20</v>
      </c>
    </row>
    <row r="10" spans="2:7" ht="35.25" customHeight="1" x14ac:dyDescent="0.2">
      <c r="B10" s="9">
        <f>ROW()-ROW(tblSalesCall[[#Headers],[Broj]])</f>
        <v>6</v>
      </c>
      <c r="C10" s="10" t="s">
        <v>23</v>
      </c>
      <c r="D10" s="10" t="s">
        <v>25</v>
      </c>
      <c r="E10" s="11" t="s">
        <v>36</v>
      </c>
      <c r="F10" s="11" t="s">
        <v>44</v>
      </c>
      <c r="G10" s="11" t="s">
        <v>24</v>
      </c>
    </row>
    <row r="11" spans="2:7" ht="38.25" customHeight="1" x14ac:dyDescent="0.2">
      <c r="B11" s="9">
        <f>ROW()-ROW(tblSalesCall[[#Headers],[Broj]])</f>
        <v>7</v>
      </c>
      <c r="C11" s="10" t="s">
        <v>28</v>
      </c>
      <c r="D11" s="10" t="s">
        <v>26</v>
      </c>
      <c r="E11" s="11" t="s">
        <v>32</v>
      </c>
      <c r="F11" s="11" t="s">
        <v>54</v>
      </c>
      <c r="G11" s="11" t="s">
        <v>27</v>
      </c>
    </row>
    <row r="12" spans="2:7" ht="32.25" customHeight="1" x14ac:dyDescent="0.2">
      <c r="B12" s="9">
        <f>ROW()-ROW(tblSalesCall[[#Headers],[Broj]])</f>
        <v>8</v>
      </c>
      <c r="C12" s="10"/>
      <c r="D12" s="10" t="s">
        <v>29</v>
      </c>
      <c r="E12" s="11" t="s">
        <v>31</v>
      </c>
      <c r="F12" s="11" t="s">
        <v>44</v>
      </c>
      <c r="G12" s="11" t="s">
        <v>35</v>
      </c>
    </row>
    <row r="13" spans="2:7" ht="42.75" customHeight="1" x14ac:dyDescent="0.2">
      <c r="B13" s="9">
        <f>ROW()-ROW(tblSalesCall[[#Headers],[Broj]])</f>
        <v>9</v>
      </c>
      <c r="C13" s="10"/>
      <c r="D13" s="10" t="s">
        <v>40</v>
      </c>
      <c r="E13" s="11" t="s">
        <v>39</v>
      </c>
      <c r="F13" s="11"/>
      <c r="G13" s="11"/>
    </row>
    <row r="14" spans="2:7" ht="27" customHeight="1" x14ac:dyDescent="0.2">
      <c r="B14" s="12">
        <f>ROW()-ROW(tblSalesCall[[#Headers],[Broj]])</f>
        <v>10</v>
      </c>
      <c r="C14" s="13" t="s">
        <v>42</v>
      </c>
      <c r="D14" s="13" t="s">
        <v>41</v>
      </c>
      <c r="E14" s="14" t="s">
        <v>43</v>
      </c>
      <c r="F14" s="14" t="s">
        <v>44</v>
      </c>
      <c r="G14" s="14" t="s">
        <v>45</v>
      </c>
    </row>
    <row r="15" spans="2:7" ht="44.25" customHeight="1" x14ac:dyDescent="0.2">
      <c r="B15" s="12">
        <f>ROW()-ROW(tblSalesCall[[#Headers],[Broj]])</f>
        <v>11</v>
      </c>
      <c r="C15" s="13" t="s">
        <v>48</v>
      </c>
      <c r="D15" s="13" t="s">
        <v>46</v>
      </c>
      <c r="E15" s="14" t="s">
        <v>47</v>
      </c>
      <c r="F15" s="15"/>
      <c r="G15" s="15"/>
    </row>
    <row r="16" spans="2:7" ht="33.75" customHeight="1" x14ac:dyDescent="0.2">
      <c r="B16" s="16">
        <v>12</v>
      </c>
      <c r="C16" s="17" t="s">
        <v>49</v>
      </c>
      <c r="D16" s="18" t="s">
        <v>50</v>
      </c>
      <c r="E16" s="19" t="s">
        <v>34</v>
      </c>
      <c r="F16" s="20" t="s">
        <v>9</v>
      </c>
      <c r="G16" s="11" t="s">
        <v>55</v>
      </c>
    </row>
    <row r="17" spans="2:7" ht="32.25" customHeight="1" x14ac:dyDescent="0.2">
      <c r="B17" s="16">
        <f>ROW()-ROW(tblSalesCall[[#Headers],[Broj]])</f>
        <v>13</v>
      </c>
      <c r="C17" s="17" t="s">
        <v>56</v>
      </c>
      <c r="D17" s="18" t="s">
        <v>57</v>
      </c>
      <c r="E17" s="19" t="s">
        <v>58</v>
      </c>
      <c r="F17" s="20" t="s">
        <v>59</v>
      </c>
      <c r="G17" s="11" t="s">
        <v>60</v>
      </c>
    </row>
    <row r="18" spans="2:7" ht="30.75" customHeight="1" x14ac:dyDescent="0.2">
      <c r="B18" s="16">
        <f>ROW()-ROW(tblSalesCall[[#Headers],[Broj]])</f>
        <v>14</v>
      </c>
      <c r="C18" s="17" t="s">
        <v>61</v>
      </c>
      <c r="D18" s="18" t="s">
        <v>62</v>
      </c>
      <c r="E18" s="19" t="s">
        <v>63</v>
      </c>
      <c r="F18" s="20" t="s">
        <v>64</v>
      </c>
      <c r="G18" s="11" t="s">
        <v>65</v>
      </c>
    </row>
    <row r="19" spans="2:7" ht="25.5" customHeight="1" x14ac:dyDescent="0.2">
      <c r="B19" s="16">
        <v>15</v>
      </c>
      <c r="C19" s="17" t="s">
        <v>70</v>
      </c>
      <c r="D19" s="18" t="s">
        <v>66</v>
      </c>
      <c r="E19" s="19" t="s">
        <v>67</v>
      </c>
      <c r="F19" s="20" t="s">
        <v>68</v>
      </c>
      <c r="G19" s="11" t="s">
        <v>69</v>
      </c>
    </row>
    <row r="20" spans="2:7" ht="54.75" customHeight="1" x14ac:dyDescent="0.2">
      <c r="B20" s="16">
        <f>ROW()-ROW(tblSalesCall[[#Headers],[Broj]])</f>
        <v>16</v>
      </c>
      <c r="C20" s="17" t="s">
        <v>71</v>
      </c>
      <c r="D20" s="18" t="s">
        <v>72</v>
      </c>
      <c r="E20" s="19" t="s">
        <v>73</v>
      </c>
      <c r="F20" s="20" t="s">
        <v>44</v>
      </c>
      <c r="G20" s="11" t="s">
        <v>74</v>
      </c>
    </row>
    <row r="21" spans="2:7" ht="21" customHeight="1" x14ac:dyDescent="0.2">
      <c r="B21" s="16">
        <f>ROW()-ROW(tblSalesCall[[#Headers],[Broj]])</f>
        <v>17</v>
      </c>
      <c r="C21" s="17" t="s">
        <v>78</v>
      </c>
      <c r="D21" s="18" t="s">
        <v>75</v>
      </c>
      <c r="E21" s="19" t="s">
        <v>77</v>
      </c>
      <c r="F21" s="20" t="s">
        <v>76</v>
      </c>
      <c r="G21" s="11"/>
    </row>
    <row r="22" spans="2:7" ht="33" customHeight="1" x14ac:dyDescent="0.2">
      <c r="B22" s="16">
        <f>ROW()-ROW(tblSalesCall[[#Headers],[Broj]])</f>
        <v>18</v>
      </c>
      <c r="C22" s="17" t="s">
        <v>83</v>
      </c>
      <c r="D22" s="18" t="s">
        <v>79</v>
      </c>
      <c r="E22" s="19" t="s">
        <v>80</v>
      </c>
      <c r="F22" s="20" t="s">
        <v>81</v>
      </c>
      <c r="G22" s="11" t="s">
        <v>82</v>
      </c>
    </row>
    <row r="23" spans="2:7" ht="21" customHeight="1" x14ac:dyDescent="0.2">
      <c r="B23" s="16">
        <f>ROW()-ROW(tblSalesCall[[#Headers],[Broj]])</f>
        <v>19</v>
      </c>
      <c r="C23" s="17" t="s">
        <v>84</v>
      </c>
      <c r="D23" s="18" t="s">
        <v>85</v>
      </c>
      <c r="E23" s="19" t="s">
        <v>86</v>
      </c>
      <c r="F23" s="20" t="s">
        <v>68</v>
      </c>
      <c r="G23" s="11" t="s">
        <v>87</v>
      </c>
    </row>
    <row r="24" spans="2:7" ht="44.25" customHeight="1" x14ac:dyDescent="0.2">
      <c r="B24" s="16">
        <f>ROW()-ROW(tblSalesCall[[#Headers],[Broj]])</f>
        <v>20</v>
      </c>
      <c r="C24" s="17" t="s">
        <v>88</v>
      </c>
      <c r="D24" s="18" t="s">
        <v>89</v>
      </c>
      <c r="E24" s="19" t="s">
        <v>90</v>
      </c>
      <c r="F24" s="20" t="s">
        <v>91</v>
      </c>
      <c r="G24" s="11" t="s">
        <v>92</v>
      </c>
    </row>
    <row r="25" spans="2:7" ht="46.5" customHeight="1" x14ac:dyDescent="0.2">
      <c r="B25" s="16">
        <f>ROW()-ROW(tblSalesCall[[#Headers],[Broj]])</f>
        <v>21</v>
      </c>
      <c r="C25" s="17" t="s">
        <v>93</v>
      </c>
      <c r="D25" s="18" t="s">
        <v>94</v>
      </c>
      <c r="E25" s="19" t="s">
        <v>95</v>
      </c>
      <c r="F25" s="20"/>
      <c r="G25" s="11" t="s">
        <v>96</v>
      </c>
    </row>
    <row r="26" spans="2:7" ht="35.25" customHeight="1" x14ac:dyDescent="0.2">
      <c r="B26" s="16">
        <f>ROW()-ROW(tblSalesCall[[#Headers],[Broj]])</f>
        <v>22</v>
      </c>
      <c r="C26" s="17" t="s">
        <v>97</v>
      </c>
      <c r="D26" s="18" t="s">
        <v>98</v>
      </c>
      <c r="E26" s="19" t="s">
        <v>99</v>
      </c>
      <c r="F26" s="20" t="s">
        <v>100</v>
      </c>
      <c r="G26" s="11"/>
    </row>
  </sheetData>
  <dataConsolidate/>
  <mergeCells count="1">
    <mergeCell ref="B1:F1"/>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5:C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ignoredErrors>
    <ignoredError sqref="D5:D26 B16 B19"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Sales Call Log</vt:lpstr>
      <vt:lpstr>CompanyName</vt:lpstr>
      <vt:lpstr>'Sales Call Log'!Print_Titles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Nina Jelača</dc:creator>
  <cp:keywords/>
  <cp:lastModifiedBy>Nina Jelača</cp:lastModifiedBy>
  <dcterms:created xsi:type="dcterms:W3CDTF">2015-05-26T11:11:08Z</dcterms:created>
  <dcterms:modified xsi:type="dcterms:W3CDTF">2015-05-26T11:19:00Z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